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xr:revisionPtr revIDLastSave="0" documentId="8_{E13D9E26-F60D-F041-80C8-E1E326260879}" xr6:coauthVersionLast="47" xr6:coauthVersionMax="47" xr10:uidLastSave="{00000000-0000-0000-0000-000000000000}"/>
  <bookViews>
    <workbookView xWindow="0" yWindow="96" windowWidth="23232" windowHeight="12588" xr2:uid="{00000000-000D-0000-FFFF-FFFF00000000}"/>
  </bookViews>
  <sheets>
    <sheet name="ЦДИ БАМ" sheetId="2" r:id="rId1"/>
    <sheet name="ТЭ" sheetId="4" r:id="rId2"/>
    <sheet name="квоты" sheetId="5" r:id="rId3"/>
  </sheets>
  <definedNames>
    <definedName name="_xlnm.Print_Area" localSheetId="1">ТЭ!$A$1:$J$38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5" l="1"/>
  <c r="E30" i="2"/>
  <c r="D30" i="2"/>
  <c r="D31" i="2"/>
  <c r="C30" i="2"/>
  <c r="E19" i="2"/>
  <c r="C19" i="2"/>
  <c r="C31" i="2"/>
  <c r="E31" i="2"/>
  <c r="E37" i="4"/>
  <c r="D37" i="4"/>
  <c r="D38" i="4"/>
  <c r="C37" i="4"/>
  <c r="E25" i="4"/>
  <c r="C25" i="4"/>
  <c r="C38" i="4"/>
  <c r="E38" i="4"/>
</calcChain>
</file>

<file path=xl/sharedStrings.xml><?xml version="1.0" encoding="utf-8"?>
<sst xmlns="http://schemas.openxmlformats.org/spreadsheetml/2006/main" count="203" uniqueCount="139">
  <si>
    <t>(поручение Ц № ПП-91 от 10.06.2022, пункт 2)</t>
  </si>
  <si>
    <t>№</t>
  </si>
  <si>
    <t>Размещение студентов</t>
  </si>
  <si>
    <t>Характер выполняемых работ</t>
  </si>
  <si>
    <t>На какие места планируется трудоустройство</t>
  </si>
  <si>
    <t>1.</t>
  </si>
  <si>
    <t>2.</t>
  </si>
  <si>
    <t>монтаж кабельных трасс</t>
  </si>
  <si>
    <t>3.</t>
  </si>
  <si>
    <t>по месту жительства</t>
  </si>
  <si>
    <t>текущее содержание пути, приведение полосы отвода в порядок</t>
  </si>
  <si>
    <t>4.</t>
  </si>
  <si>
    <t>ПЧ-26 Куанда (БАМ)</t>
  </si>
  <si>
    <t>5.</t>
  </si>
  <si>
    <t>на период отсутствия основного работника</t>
  </si>
  <si>
    <t>ШЧ Северобайкальск (БАМ)</t>
  </si>
  <si>
    <t>текущее содержание пути, смена шпал</t>
  </si>
  <si>
    <t>ПЧ-21 Лена (БАМ)</t>
  </si>
  <si>
    <t>ПЧ-16 Комсомольск (БАМ)</t>
  </si>
  <si>
    <t>общежитие БамИЖТ – имеются мебель, душ, стиральная машинка, кухонные принадлежности; питание самостоятельное</t>
  </si>
  <si>
    <t>на период отсутствия  основного работника</t>
  </si>
  <si>
    <t>ПЧ-29 Новый Ургал (БАМ)</t>
  </si>
  <si>
    <t>по месту жительства- 3 чел., съём жилья – 3 чел.</t>
  </si>
  <si>
    <t>ПЧ-30 Амгунь (БАМ)</t>
  </si>
  <si>
    <t>модульные домики и общежитие</t>
  </si>
  <si>
    <t xml:space="preserve">вакансии </t>
  </si>
  <si>
    <t>план</t>
  </si>
  <si>
    <t>факт</t>
  </si>
  <si>
    <t>Количество студентов</t>
  </si>
  <si>
    <t>дополнительные штатные единицы</t>
  </si>
  <si>
    <t>выполнение простейших работ по монтажу, демонтажу и ремонту конструкций верхнего строения пути</t>
  </si>
  <si>
    <t>вакансии,                                               на период отсутствия  основного работника</t>
  </si>
  <si>
    <t>ПЧ Коршуниха</t>
  </si>
  <si>
    <t>ПЧ-17 Вихоревка (БАМ)</t>
  </si>
  <si>
    <t>ПЧ Северобайкальск (БАМ)</t>
  </si>
  <si>
    <t>ШЧ Таксимо</t>
  </si>
  <si>
    <t xml:space="preserve">Производственная практика на других структурных подразделениях </t>
  </si>
  <si>
    <t>Перечень базовых структурных подразделений  Восточно-Сибирской, Дальневосточной дирекций инфраструктуры, где будут организованы студенческие бригады (БАМ)</t>
  </si>
  <si>
    <t>ПЧ-24 Дипкун (БАМ)</t>
  </si>
  <si>
    <t>Зарплата в месяц, тыс.руб.</t>
  </si>
  <si>
    <t>Базовое структурное подразделение, 
выделить предприятия БАМа</t>
  </si>
  <si>
    <t>ВСЕГО ДВОСТ ТЭ</t>
  </si>
  <si>
    <t>ВСЕГО ВСИБ, ДВОСТ ТЭ</t>
  </si>
  <si>
    <t>Перечень базовых структурных подразделений  Восточно-Сибирской, Дальневосточной дирекций Трансэнерго, где будут организованы студенческие бригады (БАМ)</t>
  </si>
  <si>
    <t>5                     5</t>
  </si>
  <si>
    <t>дополнительные штатные единицы или прикомандированные с др.ШЧ</t>
  </si>
  <si>
    <t>выполнение простейших работ по текущему содержанию железнодорожного пути и полосы отвода</t>
  </si>
  <si>
    <t>13                       44</t>
  </si>
  <si>
    <t>11                         34</t>
  </si>
  <si>
    <t>3                            17</t>
  </si>
  <si>
    <t>ПЧ-18  Высокогорная (БАМ)</t>
  </si>
  <si>
    <t>ПЧ -22 Тында (БАМ)</t>
  </si>
  <si>
    <t>Дальневосточная ДИ - всего 6  объектов БАМ</t>
  </si>
  <si>
    <t>Центральная дирекция инфраструктуры – 250 чел., 13 объектов БАМ</t>
  </si>
  <si>
    <t>ВСЕГО ВСИБ, ДВОСТ ДИ (БАМ)</t>
  </si>
  <si>
    <t>ВСЕГО ДВОСТ ДИ (БАМ)</t>
  </si>
  <si>
    <t>ВСЕГО ВСИБ ДИ (БАМ)</t>
  </si>
  <si>
    <t>3                                7</t>
  </si>
  <si>
    <t>5                            10</t>
  </si>
  <si>
    <t>3                             21</t>
  </si>
  <si>
    <t>начальник сектора развития и обучения Серик Елена Сергеевна сот. 8-950-125-48-04</t>
  </si>
  <si>
    <t>заместитель начальника службы управления персоналом Крюков Александр Николаевич - сот. 8-902-578-59-40</t>
  </si>
  <si>
    <t xml:space="preserve">Контакты ответственных от ВСИБ ДИ: </t>
  </si>
  <si>
    <t>начальник сектора развития и обучения Васкевич Наталья Валерьевна сот. 8-914-770-39-16</t>
  </si>
  <si>
    <t>заместитель начальника службы управления персоналом Юрченко Максим Александрович - сот. 8-914-774-30-49</t>
  </si>
  <si>
    <t xml:space="preserve">Контакты ответственных от ДВОСТ ДИ: </t>
  </si>
  <si>
    <t>ЭЧ Тайшет (будет командирован                                               в ЭЧ Северобайкальск)</t>
  </si>
  <si>
    <t xml:space="preserve">приведение опор контактной сети, территории цеха и помещений в эстетический вид, </t>
  </si>
  <si>
    <t xml:space="preserve">электромонтер контактной сети </t>
  </si>
  <si>
    <t>ЭЧ Северобайкальск (БАМ)</t>
  </si>
  <si>
    <t>ЭЧ Нижнеудинск (будет командирован                                               в ЭЧ Северобайкальск)</t>
  </si>
  <si>
    <t>ЭЧ Иркутск (будет командирован                                               в ЭЧ Северобайкальск)</t>
  </si>
  <si>
    <t>электромонтер контактной сети, электромонтер тяговой подстанции, электромонтер по ремонту и обслуживанию электрооборудования</t>
  </si>
  <si>
    <t>ЭЧ Мысовая (будет командирован                                               в ЭЧ Северобайкальск)</t>
  </si>
  <si>
    <t>ЭЧ Улан-Удэ (будет командирован                                               в ЭЧ Северобайкальск)</t>
  </si>
  <si>
    <t>ЭЧ Коршуниха-Ангарская (БАМ)</t>
  </si>
  <si>
    <t>ЭЧ Таксимо (БАМ)</t>
  </si>
  <si>
    <t>электромонтер контактной сети, электромонтер тяговой подстанции</t>
  </si>
  <si>
    <t>ЭЧ Боготол КРАНС НТЭ (будет командирован  в ЭЧ Таксимо)</t>
  </si>
  <si>
    <t>ЭЧ Красноярск КРАСН НТЭ (будет командирован  в ЭЧ Таксимо)</t>
  </si>
  <si>
    <t>ЭЧ Барабинск ЗСИБ НТЭ (будет командирован  в ЭЧ Таксимо)</t>
  </si>
  <si>
    <t>на вакантные должности</t>
  </si>
  <si>
    <t>ЭЧ Тайга ЗСИБ НТЭ (будет командирован  в ЭЧ Таксимо)</t>
  </si>
  <si>
    <t>ЭЧ Челябинск ЮУР НТЭ (будет командирован  в ЭЧ Таксимо)</t>
  </si>
  <si>
    <t>уже трудоустроен и готов ехать в командировку на БАМ, практика до 13.07.2022</t>
  </si>
  <si>
    <t>ЭЧ Свердловск СВЕРД НТЭ                                                 (ст. Кунерма)</t>
  </si>
  <si>
    <t>стройотряд</t>
  </si>
  <si>
    <t>Всего ВСИБ НТЭ</t>
  </si>
  <si>
    <t>ЭЧ Февральск</t>
  </si>
  <si>
    <t>Комната локомотивных бригад</t>
  </si>
  <si>
    <t>выправка опор контактной сети  и воздушных линий электропередачи, ремонт кабельных линий, ремонт электротехнической аппаратуры</t>
  </si>
  <si>
    <t>ЭЧ Комсомольск-на-Амуре</t>
  </si>
  <si>
    <t>ЭЧ Тында</t>
  </si>
  <si>
    <t>По месту жительства- 3 чел.</t>
  </si>
  <si>
    <t>ЭЧ Новый Ургал</t>
  </si>
  <si>
    <t>По месту жительства</t>
  </si>
  <si>
    <t>ЭЧ Барнаул ЗСИБ НТЭ (будет командирован в ЭЧ Тында)</t>
  </si>
  <si>
    <t>на вакантную должность</t>
  </si>
  <si>
    <t>Восточно-Сибирская ДИ – 7 объектов БАМ (период с 15.07.22 по 15.08.22)</t>
  </si>
  <si>
    <t>заместитель начальника НТЭ по кадрам Авдеева Наталья Анатольевна 8-395-64-11-90</t>
  </si>
  <si>
    <t>Контакт ответственного лица от В-СИБ НТЭ:</t>
  </si>
  <si>
    <t xml:space="preserve">Контакт ответственного лица от ДВОСТ НТЭ: </t>
  </si>
  <si>
    <t>ведущий инженер Неверова Ольга Викторовна 8-421-238-89-47</t>
  </si>
  <si>
    <t xml:space="preserve">База "Сосновые родники" 
Питание - столовая локомотивных бригад </t>
  </si>
  <si>
    <t xml:space="preserve">Хостел (включен завтрак и ужин)
Питание - столовая локомотивных бригад </t>
  </si>
  <si>
    <t>Модульные домики
Питание самостоятельно</t>
  </si>
  <si>
    <t>Ст. Улькан. 
Комнаты отдыха НГЧ
Питание - приготовление самостоятельно. Условия есть
Ст. Северобайкальск
Общежитие молодых специалистов (НГЧ)
Питание - приготовление самостоятельно. Условия есть</t>
  </si>
  <si>
    <t>Гостиница "Центральная" 
Питание - частная столовая
Комната отдыха в ШЧ
Питание - приготовление самостоятельно. Условия есть.</t>
  </si>
  <si>
    <t xml:space="preserve">Гостиница "Пекин" 
Питание - столовая дом отдыха локомотивных бригад </t>
  </si>
  <si>
    <t>Общежитие Комсомольского подразделения ДВУЦПК
Питание ЖТК</t>
  </si>
  <si>
    <t>Общежитие Тындинского подразделения ДВУЦПК
Питание ЖТК</t>
  </si>
  <si>
    <t>Съем жилья 
Питание ЖТК</t>
  </si>
  <si>
    <t>Модульный дом
Питание ЖТК</t>
  </si>
  <si>
    <t>Общежитие ПЧ-18 Высокогорная
Питание ЖТК</t>
  </si>
  <si>
    <t>Общежитие БАМИЖТ
Общежитие в доме связи
Общежитие Тындинского подразделения УЦПК 
Питание ЖТК</t>
  </si>
  <si>
    <t>ЭЧ Северобайкальск
Гостиница
Питание - приготовление самостоятельно. Условия есть.</t>
  </si>
  <si>
    <t>ЭЧ Таксимо
Проживание в камнатах отдыха в цехах
Питание - приготовление самостоятельно. Условия есть.</t>
  </si>
  <si>
    <t>Размещение организует стройотряд "Урал"</t>
  </si>
  <si>
    <t>1 чел по месту жительства
3 в комнате отдыха</t>
  </si>
  <si>
    <t>Размещение в комнате отдыха ЭЧ Тында</t>
  </si>
  <si>
    <t>Квота по количеству  студентов, необходимых  
для направления на объекты БАМа 
в июле-августе 2022 г.</t>
  </si>
  <si>
    <t>Наименование образовательной организации</t>
  </si>
  <si>
    <t>Квота</t>
  </si>
  <si>
    <t>РУТ</t>
  </si>
  <si>
    <t>ПГУПС</t>
  </si>
  <si>
    <t>РГУПС</t>
  </si>
  <si>
    <t>СГУПС</t>
  </si>
  <si>
    <t>ОмГУПС</t>
  </si>
  <si>
    <t>ИрГУПС</t>
  </si>
  <si>
    <t>УрГУПС</t>
  </si>
  <si>
    <t>СамГУПС</t>
  </si>
  <si>
    <t>ДВГУПС</t>
  </si>
  <si>
    <t>ВСЕГО</t>
  </si>
  <si>
    <t>Восточно-Сибирская ТЭ – 4  объекта</t>
  </si>
  <si>
    <t>Дальневосточная ТЭ - всего 4 объекта</t>
  </si>
  <si>
    <t>ЭЧ Кемерово ЗСИБ НТЭ (будет командирован в ЭЧ Тында)</t>
  </si>
  <si>
    <t>вакансии на период отсутствия основного работника</t>
  </si>
  <si>
    <t>необходимо подобрать</t>
  </si>
  <si>
    <t>ТЭ – 100 чел., 8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</si>
</sst>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justify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1" fontId="3" fillId="2" borderId="6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3" fillId="2" borderId="1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top" wrapText="1"/>
    </xf>
    <xf numFmtId="1" fontId="3" fillId="2" borderId="5" xfId="0" applyNumberFormat="1" applyFont="1" applyFill="1" applyBorder="1" applyAlignment="1">
      <alignment horizontal="center" vertical="top" wrapText="1"/>
    </xf>
    <xf numFmtId="1" fontId="3" fillId="2" borderId="6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BreakPreview" zoomScale="60" zoomScaleNormal="50" workbookViewId="0">
      <selection activeCell="I19" sqref="I19"/>
    </sheetView>
  </sheetViews>
  <sheetFormatPr defaultRowHeight="15" x14ac:dyDescent="0.2"/>
  <cols>
    <col min="1" max="1" width="9.68359375" customWidth="1"/>
    <col min="2" max="2" width="36.3203125" customWidth="1"/>
    <col min="3" max="3" width="13.98828125" customWidth="1"/>
    <col min="4" max="4" width="9.14453125" hidden="1" customWidth="1"/>
    <col min="5" max="5" width="14.66015625" style="1" customWidth="1"/>
    <col min="6" max="6" width="61.74609375" customWidth="1"/>
    <col min="7" max="7" width="41.1640625" customWidth="1"/>
    <col min="8" max="8" width="20.04296875" customWidth="1"/>
    <col min="9" max="9" width="41.96875" customWidth="1"/>
    <col min="10" max="10" width="15.46875" customWidth="1"/>
  </cols>
  <sheetData>
    <row r="1" spans="1:10" ht="54" customHeight="1" x14ac:dyDescent="0.2">
      <c r="A1" s="78" t="s">
        <v>37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1.5" customHeight="1" x14ac:dyDescent="0.2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8" x14ac:dyDescent="0.2">
      <c r="A3" s="2"/>
    </row>
    <row r="4" spans="1:10" ht="33" customHeight="1" x14ac:dyDescent="0.2">
      <c r="A4" s="80" t="s">
        <v>1</v>
      </c>
      <c r="B4" s="80" t="s">
        <v>40</v>
      </c>
      <c r="C4" s="81" t="s">
        <v>28</v>
      </c>
      <c r="D4" s="82"/>
      <c r="E4" s="83"/>
      <c r="F4" s="80" t="s">
        <v>2</v>
      </c>
      <c r="G4" s="80" t="s">
        <v>3</v>
      </c>
      <c r="H4" s="84" t="s">
        <v>39</v>
      </c>
      <c r="I4" s="80" t="s">
        <v>4</v>
      </c>
      <c r="J4" s="80"/>
    </row>
    <row r="5" spans="1:10" ht="103.5" customHeight="1" x14ac:dyDescent="0.2">
      <c r="A5" s="80"/>
      <c r="B5" s="80"/>
      <c r="C5" s="30" t="s">
        <v>26</v>
      </c>
      <c r="D5" s="30"/>
      <c r="E5" s="30" t="s">
        <v>27</v>
      </c>
      <c r="F5" s="80"/>
      <c r="G5" s="80"/>
      <c r="H5" s="85"/>
      <c r="I5" s="80"/>
      <c r="J5" s="80"/>
    </row>
    <row r="6" spans="1:10" ht="20.25" customHeight="1" x14ac:dyDescent="0.2">
      <c r="A6" s="71" t="s">
        <v>53</v>
      </c>
      <c r="B6" s="72"/>
      <c r="C6" s="72"/>
      <c r="D6" s="72"/>
      <c r="E6" s="72"/>
      <c r="F6" s="72"/>
      <c r="G6" s="72"/>
      <c r="H6" s="72"/>
      <c r="I6" s="72"/>
      <c r="J6" s="73"/>
    </row>
    <row r="7" spans="1:10" ht="27" customHeight="1" x14ac:dyDescent="0.2">
      <c r="A7" s="75" t="s">
        <v>98</v>
      </c>
      <c r="B7" s="76"/>
      <c r="C7" s="76"/>
      <c r="D7" s="76"/>
      <c r="E7" s="76"/>
      <c r="F7" s="76"/>
      <c r="G7" s="76"/>
      <c r="H7" s="76"/>
      <c r="I7" s="76"/>
      <c r="J7" s="77"/>
    </row>
    <row r="8" spans="1:10" ht="27" customHeight="1" x14ac:dyDescent="0.2">
      <c r="A8" s="59" t="s">
        <v>62</v>
      </c>
      <c r="B8" s="60"/>
      <c r="C8" s="60"/>
      <c r="D8" s="60"/>
      <c r="E8" s="60"/>
      <c r="F8" s="60"/>
      <c r="G8" s="60"/>
      <c r="H8" s="60"/>
      <c r="I8" s="60"/>
      <c r="J8" s="61"/>
    </row>
    <row r="9" spans="1:10" ht="27" customHeight="1" x14ac:dyDescent="0.2">
      <c r="A9" s="59" t="s">
        <v>61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ht="27" customHeight="1" x14ac:dyDescent="0.2">
      <c r="A10" s="59" t="s">
        <v>60</v>
      </c>
      <c r="B10" s="60"/>
      <c r="C10" s="60"/>
      <c r="D10" s="60"/>
      <c r="E10" s="60"/>
      <c r="F10" s="60"/>
      <c r="G10" s="60"/>
      <c r="H10" s="60"/>
      <c r="I10" s="60"/>
      <c r="J10" s="61"/>
    </row>
    <row r="11" spans="1:10" ht="61.5" customHeight="1" x14ac:dyDescent="0.2">
      <c r="A11" s="9">
        <v>1</v>
      </c>
      <c r="B11" s="34" t="s">
        <v>33</v>
      </c>
      <c r="C11" s="63">
        <v>10</v>
      </c>
      <c r="D11" s="63"/>
      <c r="E11" s="32">
        <v>3</v>
      </c>
      <c r="F11" s="42" t="s">
        <v>103</v>
      </c>
      <c r="G11" s="42" t="s">
        <v>16</v>
      </c>
      <c r="H11" s="33">
        <v>49.8</v>
      </c>
      <c r="I11" s="28" t="s">
        <v>136</v>
      </c>
      <c r="J11" s="33" t="s">
        <v>57</v>
      </c>
    </row>
    <row r="12" spans="1:10" ht="31.5" x14ac:dyDescent="0.2">
      <c r="A12" s="9">
        <v>2</v>
      </c>
      <c r="B12" s="34" t="s">
        <v>32</v>
      </c>
      <c r="C12" s="32">
        <v>10</v>
      </c>
      <c r="D12" s="32"/>
      <c r="E12" s="32">
        <v>0</v>
      </c>
      <c r="F12" s="42" t="s">
        <v>104</v>
      </c>
      <c r="G12" s="34" t="s">
        <v>16</v>
      </c>
      <c r="H12" s="33">
        <v>56.9</v>
      </c>
      <c r="I12" s="28" t="s">
        <v>136</v>
      </c>
      <c r="J12" s="33" t="s">
        <v>44</v>
      </c>
    </row>
    <row r="13" spans="1:10" ht="60" customHeight="1" x14ac:dyDescent="0.2">
      <c r="A13" s="33">
        <v>3</v>
      </c>
      <c r="B13" s="34" t="s">
        <v>12</v>
      </c>
      <c r="C13" s="63">
        <v>24</v>
      </c>
      <c r="D13" s="63"/>
      <c r="E13" s="32">
        <v>0</v>
      </c>
      <c r="F13" s="42" t="s">
        <v>105</v>
      </c>
      <c r="G13" s="34" t="s">
        <v>10</v>
      </c>
      <c r="H13" s="33">
        <v>78.3</v>
      </c>
      <c r="I13" s="28" t="s">
        <v>136</v>
      </c>
      <c r="J13" s="33" t="s">
        <v>59</v>
      </c>
    </row>
    <row r="14" spans="1:10" ht="51" customHeight="1" x14ac:dyDescent="0.2">
      <c r="A14" s="64">
        <v>4</v>
      </c>
      <c r="B14" s="65" t="s">
        <v>34</v>
      </c>
      <c r="C14" s="63">
        <v>35</v>
      </c>
      <c r="D14" s="63"/>
      <c r="E14" s="66">
        <v>3</v>
      </c>
      <c r="F14" s="68" t="s">
        <v>106</v>
      </c>
      <c r="G14" s="65" t="s">
        <v>10</v>
      </c>
      <c r="H14" s="33">
        <v>60.5</v>
      </c>
      <c r="I14" s="28" t="s">
        <v>25</v>
      </c>
      <c r="J14" s="33">
        <v>2</v>
      </c>
    </row>
    <row r="15" spans="1:10" ht="57" customHeight="1" x14ac:dyDescent="0.2">
      <c r="A15" s="64"/>
      <c r="B15" s="65"/>
      <c r="C15" s="63"/>
      <c r="D15" s="63"/>
      <c r="E15" s="67"/>
      <c r="F15" s="69"/>
      <c r="G15" s="65"/>
      <c r="H15" s="33">
        <v>60.5</v>
      </c>
      <c r="I15" s="28" t="s">
        <v>14</v>
      </c>
      <c r="J15" s="33">
        <v>33</v>
      </c>
    </row>
    <row r="16" spans="1:10" ht="111.75" customHeight="1" x14ac:dyDescent="0.2">
      <c r="A16" s="33">
        <v>5</v>
      </c>
      <c r="B16" s="34" t="s">
        <v>35</v>
      </c>
      <c r="C16" s="32">
        <v>13</v>
      </c>
      <c r="D16" s="32"/>
      <c r="E16" s="35">
        <v>4</v>
      </c>
      <c r="F16" s="43" t="s">
        <v>107</v>
      </c>
      <c r="G16" s="34" t="s">
        <v>7</v>
      </c>
      <c r="H16" s="33">
        <v>42.8</v>
      </c>
      <c r="I16" s="34" t="s">
        <v>45</v>
      </c>
      <c r="J16" s="33">
        <v>13</v>
      </c>
    </row>
    <row r="17" spans="1:10" ht="18" x14ac:dyDescent="0.2">
      <c r="A17" s="33">
        <v>6</v>
      </c>
      <c r="B17" s="34" t="s">
        <v>15</v>
      </c>
      <c r="C17" s="70">
        <v>3</v>
      </c>
      <c r="D17" s="63"/>
      <c r="E17" s="32">
        <v>3</v>
      </c>
      <c r="F17" s="42" t="s">
        <v>95</v>
      </c>
      <c r="G17" s="34" t="s">
        <v>7</v>
      </c>
      <c r="H17" s="33">
        <v>42.8</v>
      </c>
      <c r="I17" s="34" t="s">
        <v>29</v>
      </c>
      <c r="J17" s="33">
        <v>3</v>
      </c>
    </row>
    <row r="18" spans="1:10" ht="31.5" x14ac:dyDescent="0.2">
      <c r="A18" s="33">
        <v>7</v>
      </c>
      <c r="B18" s="34" t="s">
        <v>17</v>
      </c>
      <c r="C18" s="63">
        <v>15</v>
      </c>
      <c r="D18" s="63"/>
      <c r="E18" s="32">
        <v>5</v>
      </c>
      <c r="F18" s="42" t="s">
        <v>108</v>
      </c>
      <c r="G18" s="34" t="s">
        <v>16</v>
      </c>
      <c r="H18" s="33">
        <v>60.5</v>
      </c>
      <c r="I18" s="28" t="s">
        <v>136</v>
      </c>
      <c r="J18" s="33" t="s">
        <v>58</v>
      </c>
    </row>
    <row r="19" spans="1:10" ht="27" customHeight="1" x14ac:dyDescent="0.2">
      <c r="A19" s="20"/>
      <c r="B19" s="21" t="s">
        <v>56</v>
      </c>
      <c r="C19" s="74">
        <f>SUM(C11:D18)</f>
        <v>110</v>
      </c>
      <c r="D19" s="74"/>
      <c r="E19" s="31">
        <f>SUM(E11:E18)</f>
        <v>18</v>
      </c>
      <c r="F19" s="31"/>
      <c r="G19" s="22"/>
      <c r="H19" s="22"/>
      <c r="I19" s="22"/>
      <c r="J19" s="22"/>
    </row>
    <row r="20" spans="1:10" ht="24.75" customHeight="1" x14ac:dyDescent="0.2">
      <c r="A20" s="62" t="s">
        <v>52</v>
      </c>
      <c r="B20" s="62"/>
      <c r="C20" s="62"/>
      <c r="D20" s="62"/>
      <c r="E20" s="62"/>
      <c r="F20" s="62"/>
      <c r="G20" s="62"/>
      <c r="H20" s="62"/>
      <c r="I20" s="62"/>
      <c r="J20" s="3"/>
    </row>
    <row r="21" spans="1:10" ht="24.75" customHeight="1" x14ac:dyDescent="0.2">
      <c r="A21" s="59" t="s">
        <v>65</v>
      </c>
      <c r="B21" s="60"/>
      <c r="C21" s="60"/>
      <c r="D21" s="60"/>
      <c r="E21" s="60"/>
      <c r="F21" s="60"/>
      <c r="G21" s="60"/>
      <c r="H21" s="60"/>
      <c r="I21" s="60"/>
      <c r="J21" s="61"/>
    </row>
    <row r="22" spans="1:10" ht="24.75" customHeight="1" x14ac:dyDescent="0.2">
      <c r="A22" s="59" t="s">
        <v>64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0" ht="24.75" customHeight="1" x14ac:dyDescent="0.2">
      <c r="A23" s="59" t="s">
        <v>63</v>
      </c>
      <c r="B23" s="60"/>
      <c r="C23" s="60"/>
      <c r="D23" s="60"/>
      <c r="E23" s="60"/>
      <c r="F23" s="60"/>
      <c r="G23" s="60"/>
      <c r="H23" s="60"/>
      <c r="I23" s="60"/>
      <c r="J23" s="61"/>
    </row>
    <row r="24" spans="1:10" s="41" customFormat="1" ht="60" customHeight="1" x14ac:dyDescent="0.2">
      <c r="A24" s="33">
        <v>1</v>
      </c>
      <c r="B24" s="28" t="s">
        <v>18</v>
      </c>
      <c r="C24" s="6">
        <v>57</v>
      </c>
      <c r="D24" s="7" t="s">
        <v>9</v>
      </c>
      <c r="E24" s="6">
        <v>2</v>
      </c>
      <c r="F24" s="19" t="s">
        <v>109</v>
      </c>
      <c r="G24" s="10" t="s">
        <v>30</v>
      </c>
      <c r="H24" s="40">
        <v>41.838000000000001</v>
      </c>
      <c r="I24" s="5" t="s">
        <v>31</v>
      </c>
      <c r="J24" s="9" t="s">
        <v>47</v>
      </c>
    </row>
    <row r="25" spans="1:10" s="41" customFormat="1" ht="57.75" customHeight="1" x14ac:dyDescent="0.2">
      <c r="A25" s="33">
        <v>2</v>
      </c>
      <c r="B25" s="34" t="s">
        <v>51</v>
      </c>
      <c r="C25" s="32">
        <v>45</v>
      </c>
      <c r="D25" s="18"/>
      <c r="E25" s="32">
        <v>3</v>
      </c>
      <c r="F25" s="19" t="s">
        <v>110</v>
      </c>
      <c r="G25" s="28" t="s">
        <v>46</v>
      </c>
      <c r="H25" s="40">
        <v>44.722000000000001</v>
      </c>
      <c r="I25" s="5" t="s">
        <v>31</v>
      </c>
      <c r="J25" s="9" t="s">
        <v>48</v>
      </c>
    </row>
    <row r="26" spans="1:10" s="41" customFormat="1" ht="79.5" customHeight="1" x14ac:dyDescent="0.2">
      <c r="A26" s="33">
        <v>3</v>
      </c>
      <c r="B26" s="34" t="s">
        <v>21</v>
      </c>
      <c r="C26" s="6">
        <v>6</v>
      </c>
      <c r="D26" s="7" t="s">
        <v>22</v>
      </c>
      <c r="E26" s="6">
        <v>6</v>
      </c>
      <c r="F26" s="11" t="s">
        <v>111</v>
      </c>
      <c r="G26" s="10" t="s">
        <v>46</v>
      </c>
      <c r="H26" s="40">
        <v>46.695</v>
      </c>
      <c r="I26" s="5" t="s">
        <v>20</v>
      </c>
      <c r="J26" s="9">
        <v>6</v>
      </c>
    </row>
    <row r="27" spans="1:10" s="41" customFormat="1" ht="80.25" customHeight="1" x14ac:dyDescent="0.2">
      <c r="A27" s="33">
        <v>4</v>
      </c>
      <c r="B27" s="34" t="s">
        <v>23</v>
      </c>
      <c r="C27" s="6">
        <v>4</v>
      </c>
      <c r="D27" s="7" t="s">
        <v>9</v>
      </c>
      <c r="E27" s="6">
        <v>4</v>
      </c>
      <c r="F27" s="11" t="s">
        <v>112</v>
      </c>
      <c r="G27" s="10" t="s">
        <v>46</v>
      </c>
      <c r="H27" s="40">
        <v>46.777999999999999</v>
      </c>
      <c r="I27" s="5" t="s">
        <v>20</v>
      </c>
      <c r="J27" s="9">
        <v>4</v>
      </c>
    </row>
    <row r="28" spans="1:10" s="41" customFormat="1" ht="57.75" customHeight="1" x14ac:dyDescent="0.2">
      <c r="A28" s="33">
        <v>5</v>
      </c>
      <c r="B28" s="34" t="s">
        <v>50</v>
      </c>
      <c r="C28" s="6">
        <v>8</v>
      </c>
      <c r="D28" s="7" t="s">
        <v>24</v>
      </c>
      <c r="E28" s="6">
        <v>8</v>
      </c>
      <c r="F28" s="11" t="s">
        <v>113</v>
      </c>
      <c r="G28" s="10" t="s">
        <v>16</v>
      </c>
      <c r="H28" s="40">
        <v>40.606999999999999</v>
      </c>
      <c r="I28" s="5" t="s">
        <v>20</v>
      </c>
      <c r="J28" s="9">
        <v>8</v>
      </c>
    </row>
    <row r="29" spans="1:10" s="41" customFormat="1" ht="82.15" customHeight="1" x14ac:dyDescent="0.2">
      <c r="A29" s="33">
        <v>6</v>
      </c>
      <c r="B29" s="34" t="s">
        <v>38</v>
      </c>
      <c r="C29" s="6">
        <v>20</v>
      </c>
      <c r="D29" s="7" t="s">
        <v>19</v>
      </c>
      <c r="E29" s="6">
        <v>10</v>
      </c>
      <c r="F29" s="11" t="s">
        <v>114</v>
      </c>
      <c r="G29" s="10" t="s">
        <v>46</v>
      </c>
      <c r="H29" s="40">
        <v>45.927</v>
      </c>
      <c r="I29" s="5" t="s">
        <v>31</v>
      </c>
      <c r="J29" s="9" t="s">
        <v>49</v>
      </c>
    </row>
    <row r="30" spans="1:10" ht="25.5" customHeight="1" x14ac:dyDescent="0.2">
      <c r="A30" s="23"/>
      <c r="B30" s="24" t="s">
        <v>55</v>
      </c>
      <c r="C30" s="25">
        <f>SUM(C24:C29)</f>
        <v>140</v>
      </c>
      <c r="D30" s="25">
        <f>SUM(D24:D29)</f>
        <v>0</v>
      </c>
      <c r="E30" s="25">
        <f>SUM(E24:E29)</f>
        <v>33</v>
      </c>
      <c r="F30" s="26"/>
      <c r="G30" s="27"/>
      <c r="H30" s="27"/>
      <c r="I30" s="27"/>
      <c r="J30" s="27"/>
    </row>
    <row r="31" spans="1:10" ht="55.15" customHeight="1" x14ac:dyDescent="0.25">
      <c r="A31" s="12"/>
      <c r="B31" s="12" t="s">
        <v>54</v>
      </c>
      <c r="C31" s="15">
        <f>C30+C19</f>
        <v>250</v>
      </c>
      <c r="D31" s="15">
        <f>D30+D19</f>
        <v>0</v>
      </c>
      <c r="E31" s="15">
        <f>E30+E19</f>
        <v>51</v>
      </c>
      <c r="F31" s="13"/>
      <c r="G31" s="14"/>
      <c r="H31" s="14"/>
      <c r="I31" s="14"/>
      <c r="J31" s="14"/>
    </row>
    <row r="32" spans="1:10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</sheetData>
  <mergeCells count="29">
    <mergeCell ref="A6:J6"/>
    <mergeCell ref="C18:D18"/>
    <mergeCell ref="C19:D19"/>
    <mergeCell ref="A7:J7"/>
    <mergeCell ref="A1:J1"/>
    <mergeCell ref="A2:J2"/>
    <mergeCell ref="A4:A5"/>
    <mergeCell ref="B4:B5"/>
    <mergeCell ref="C4:E4"/>
    <mergeCell ref="F4:F5"/>
    <mergeCell ref="G4:G5"/>
    <mergeCell ref="H4:H5"/>
    <mergeCell ref="I4:J5"/>
    <mergeCell ref="A23:J23"/>
    <mergeCell ref="A8:J8"/>
    <mergeCell ref="A9:J9"/>
    <mergeCell ref="A10:J10"/>
    <mergeCell ref="A21:J21"/>
    <mergeCell ref="A22:J22"/>
    <mergeCell ref="A20:I20"/>
    <mergeCell ref="C11:D11"/>
    <mergeCell ref="C13:D13"/>
    <mergeCell ref="A14:A15"/>
    <mergeCell ref="B14:B15"/>
    <mergeCell ref="C14:D15"/>
    <mergeCell ref="E14:E15"/>
    <mergeCell ref="F14:F15"/>
    <mergeCell ref="G14:G15"/>
    <mergeCell ref="C17:D1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view="pageBreakPreview" topLeftCell="A25" zoomScale="70" zoomScaleNormal="100" zoomScaleSheetLayoutView="70" workbookViewId="0">
      <selection activeCell="F11" sqref="F11"/>
    </sheetView>
  </sheetViews>
  <sheetFormatPr defaultRowHeight="15" x14ac:dyDescent="0.2"/>
  <cols>
    <col min="1" max="1" width="9.68359375" customWidth="1"/>
    <col min="2" max="2" width="46.00390625" customWidth="1"/>
    <col min="3" max="3" width="13.98828125" customWidth="1"/>
    <col min="4" max="4" width="9.14453125" hidden="1" customWidth="1"/>
    <col min="5" max="5" width="14.66015625" style="1" customWidth="1"/>
    <col min="6" max="6" width="71.8359375" customWidth="1"/>
    <col min="7" max="7" width="41.1640625" customWidth="1"/>
    <col min="8" max="8" width="21.1171875" style="38" customWidth="1"/>
    <col min="9" max="9" width="41.96875" customWidth="1"/>
    <col min="10" max="10" width="15.46875" customWidth="1"/>
  </cols>
  <sheetData>
    <row r="1" spans="1:10" ht="54" customHeight="1" x14ac:dyDescent="0.2">
      <c r="A1" s="78" t="s">
        <v>43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1.5" customHeight="1" x14ac:dyDescent="0.2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8" x14ac:dyDescent="0.2">
      <c r="A3" s="2"/>
    </row>
    <row r="4" spans="1:10" ht="33" customHeight="1" x14ac:dyDescent="0.2">
      <c r="A4" s="80" t="s">
        <v>1</v>
      </c>
      <c r="B4" s="80" t="s">
        <v>40</v>
      </c>
      <c r="C4" s="81" t="s">
        <v>28</v>
      </c>
      <c r="D4" s="82"/>
      <c r="E4" s="83"/>
      <c r="F4" s="80" t="s">
        <v>2</v>
      </c>
      <c r="G4" s="80" t="s">
        <v>3</v>
      </c>
      <c r="H4" s="90" t="s">
        <v>39</v>
      </c>
      <c r="I4" s="80" t="s">
        <v>4</v>
      </c>
      <c r="J4" s="80"/>
    </row>
    <row r="5" spans="1:10" ht="56.45" customHeight="1" x14ac:dyDescent="0.2">
      <c r="A5" s="80"/>
      <c r="B5" s="80"/>
      <c r="C5" s="30" t="s">
        <v>26</v>
      </c>
      <c r="D5" s="30"/>
      <c r="E5" s="30" t="s">
        <v>27</v>
      </c>
      <c r="F5" s="80"/>
      <c r="G5" s="80"/>
      <c r="H5" s="91"/>
      <c r="I5" s="80"/>
      <c r="J5" s="80"/>
    </row>
    <row r="6" spans="1:10" ht="20.25" customHeight="1" x14ac:dyDescent="0.2">
      <c r="A6" s="71" t="s">
        <v>138</v>
      </c>
      <c r="B6" s="72"/>
      <c r="C6" s="72"/>
      <c r="D6" s="72"/>
      <c r="E6" s="72"/>
      <c r="F6" s="72"/>
      <c r="G6" s="72"/>
      <c r="H6" s="72"/>
      <c r="I6" s="72"/>
      <c r="J6" s="73"/>
    </row>
    <row r="7" spans="1:10" ht="27" customHeight="1" x14ac:dyDescent="0.2">
      <c r="A7" s="75" t="s">
        <v>133</v>
      </c>
      <c r="B7" s="76"/>
      <c r="C7" s="76"/>
      <c r="D7" s="76"/>
      <c r="E7" s="76"/>
      <c r="F7" s="76"/>
      <c r="G7" s="76"/>
      <c r="H7" s="76"/>
      <c r="I7" s="76"/>
      <c r="J7" s="77"/>
    </row>
    <row r="8" spans="1:10" ht="27" customHeight="1" x14ac:dyDescent="0.2">
      <c r="A8" s="59" t="s">
        <v>100</v>
      </c>
      <c r="B8" s="60"/>
      <c r="C8" s="60"/>
      <c r="D8" s="60"/>
      <c r="E8" s="60"/>
      <c r="F8" s="60"/>
      <c r="G8" s="60"/>
      <c r="H8" s="60"/>
      <c r="I8" s="60"/>
      <c r="J8" s="61"/>
    </row>
    <row r="9" spans="1:10" ht="27" customHeight="1" x14ac:dyDescent="0.2">
      <c r="A9" s="59" t="s">
        <v>99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ht="47.25" x14ac:dyDescent="0.2">
      <c r="A10" s="9">
        <v>1</v>
      </c>
      <c r="B10" s="46" t="s">
        <v>66</v>
      </c>
      <c r="C10" s="53">
        <v>1</v>
      </c>
      <c r="D10" s="53"/>
      <c r="E10" s="53">
        <v>1</v>
      </c>
      <c r="F10" s="54" t="s">
        <v>115</v>
      </c>
      <c r="G10" s="54" t="s">
        <v>67</v>
      </c>
      <c r="H10" s="9">
        <v>21.6</v>
      </c>
      <c r="I10" s="5" t="s">
        <v>68</v>
      </c>
      <c r="J10" s="37"/>
    </row>
    <row r="11" spans="1:10" ht="47.25" x14ac:dyDescent="0.2">
      <c r="A11" s="9">
        <v>2</v>
      </c>
      <c r="B11" s="46" t="s">
        <v>69</v>
      </c>
      <c r="C11" s="53">
        <v>3</v>
      </c>
      <c r="D11" s="53"/>
      <c r="E11" s="53">
        <v>3</v>
      </c>
      <c r="F11" s="54" t="s">
        <v>95</v>
      </c>
      <c r="G11" s="54" t="s">
        <v>67</v>
      </c>
      <c r="H11" s="9">
        <v>25</v>
      </c>
      <c r="I11" s="5" t="s">
        <v>68</v>
      </c>
      <c r="J11" s="37"/>
    </row>
    <row r="12" spans="1:10" ht="47.25" x14ac:dyDescent="0.2">
      <c r="A12" s="9">
        <v>3</v>
      </c>
      <c r="B12" s="46" t="s">
        <v>70</v>
      </c>
      <c r="C12" s="53">
        <v>6</v>
      </c>
      <c r="D12" s="53"/>
      <c r="E12" s="53">
        <v>6</v>
      </c>
      <c r="F12" s="5" t="s">
        <v>115</v>
      </c>
      <c r="G12" s="54" t="s">
        <v>67</v>
      </c>
      <c r="H12" s="9">
        <v>21.6</v>
      </c>
      <c r="I12" s="5" t="s">
        <v>68</v>
      </c>
      <c r="J12" s="37"/>
    </row>
    <row r="13" spans="1:10" ht="63" x14ac:dyDescent="0.2">
      <c r="A13" s="55">
        <v>4</v>
      </c>
      <c r="B13" s="46" t="s">
        <v>71</v>
      </c>
      <c r="C13" s="53">
        <v>19</v>
      </c>
      <c r="D13" s="53"/>
      <c r="E13" s="53">
        <v>19</v>
      </c>
      <c r="F13" s="56" t="s">
        <v>116</v>
      </c>
      <c r="G13" s="54" t="s">
        <v>67</v>
      </c>
      <c r="H13" s="55">
        <v>21.6</v>
      </c>
      <c r="I13" s="56" t="s">
        <v>72</v>
      </c>
      <c r="J13" s="36"/>
    </row>
    <row r="14" spans="1:10" ht="47.25" x14ac:dyDescent="0.2">
      <c r="A14" s="9">
        <v>5</v>
      </c>
      <c r="B14" s="46" t="s">
        <v>73</v>
      </c>
      <c r="C14" s="53">
        <v>1</v>
      </c>
      <c r="D14" s="53"/>
      <c r="E14" s="53">
        <v>1</v>
      </c>
      <c r="F14" s="56" t="s">
        <v>116</v>
      </c>
      <c r="G14" s="46" t="s">
        <v>67</v>
      </c>
      <c r="H14" s="45">
        <v>21.6</v>
      </c>
      <c r="I14" s="5" t="s">
        <v>68</v>
      </c>
      <c r="J14" s="4"/>
    </row>
    <row r="15" spans="1:10" ht="47.25" x14ac:dyDescent="0.2">
      <c r="A15" s="9">
        <v>6</v>
      </c>
      <c r="B15" s="46" t="s">
        <v>74</v>
      </c>
      <c r="C15" s="53">
        <v>4</v>
      </c>
      <c r="D15" s="53"/>
      <c r="E15" s="53">
        <v>4</v>
      </c>
      <c r="F15" s="56" t="s">
        <v>116</v>
      </c>
      <c r="G15" s="46" t="s">
        <v>67</v>
      </c>
      <c r="H15" s="45">
        <v>21.6</v>
      </c>
      <c r="I15" s="5" t="s">
        <v>68</v>
      </c>
      <c r="J15" s="4"/>
    </row>
    <row r="16" spans="1:10" ht="47.25" x14ac:dyDescent="0.2">
      <c r="A16" s="9">
        <v>7</v>
      </c>
      <c r="B16" s="46" t="s">
        <v>75</v>
      </c>
      <c r="C16" s="53">
        <v>2</v>
      </c>
      <c r="D16" s="53"/>
      <c r="E16" s="53">
        <v>2</v>
      </c>
      <c r="F16" s="46" t="s">
        <v>95</v>
      </c>
      <c r="G16" s="46" t="s">
        <v>67</v>
      </c>
      <c r="H16" s="45">
        <v>23.3</v>
      </c>
      <c r="I16" s="5" t="s">
        <v>68</v>
      </c>
      <c r="J16" s="4"/>
    </row>
    <row r="17" spans="1:10" ht="47.25" x14ac:dyDescent="0.2">
      <c r="A17" s="9">
        <v>8</v>
      </c>
      <c r="B17" s="46" t="s">
        <v>76</v>
      </c>
      <c r="C17" s="53">
        <v>5</v>
      </c>
      <c r="D17" s="53"/>
      <c r="E17" s="53">
        <v>5</v>
      </c>
      <c r="F17" s="10" t="s">
        <v>95</v>
      </c>
      <c r="G17" s="10" t="s">
        <v>67</v>
      </c>
      <c r="H17" s="9">
        <v>25</v>
      </c>
      <c r="I17" s="56" t="s">
        <v>77</v>
      </c>
      <c r="J17" s="37"/>
    </row>
    <row r="18" spans="1:10" ht="47.25" x14ac:dyDescent="0.2">
      <c r="A18" s="9">
        <v>9</v>
      </c>
      <c r="B18" s="46" t="s">
        <v>78</v>
      </c>
      <c r="C18" s="53">
        <v>1</v>
      </c>
      <c r="D18" s="53"/>
      <c r="E18" s="53">
        <v>1</v>
      </c>
      <c r="F18" s="56" t="s">
        <v>116</v>
      </c>
      <c r="G18" s="10" t="s">
        <v>67</v>
      </c>
      <c r="H18" s="9">
        <v>23</v>
      </c>
      <c r="I18" s="9"/>
      <c r="J18" s="37"/>
    </row>
    <row r="19" spans="1:10" ht="47.25" x14ac:dyDescent="0.2">
      <c r="A19" s="9">
        <v>10</v>
      </c>
      <c r="B19" s="46" t="s">
        <v>79</v>
      </c>
      <c r="C19" s="53">
        <v>4</v>
      </c>
      <c r="D19" s="53"/>
      <c r="E19" s="53">
        <v>4</v>
      </c>
      <c r="F19" s="56" t="s">
        <v>116</v>
      </c>
      <c r="G19" s="10" t="s">
        <v>67</v>
      </c>
      <c r="H19" s="9">
        <v>23</v>
      </c>
      <c r="I19" s="9"/>
      <c r="J19" s="37"/>
    </row>
    <row r="20" spans="1:10" ht="47.25" x14ac:dyDescent="0.2">
      <c r="A20" s="9">
        <v>11</v>
      </c>
      <c r="B20" s="46" t="s">
        <v>80</v>
      </c>
      <c r="C20" s="53">
        <v>2</v>
      </c>
      <c r="D20" s="53"/>
      <c r="E20" s="53">
        <v>2</v>
      </c>
      <c r="F20" s="56" t="s">
        <v>116</v>
      </c>
      <c r="G20" s="10" t="s">
        <v>67</v>
      </c>
      <c r="H20" s="9">
        <v>20</v>
      </c>
      <c r="I20" s="5" t="s">
        <v>81</v>
      </c>
      <c r="J20" s="37"/>
    </row>
    <row r="21" spans="1:10" ht="47.25" x14ac:dyDescent="0.2">
      <c r="A21" s="9">
        <v>12</v>
      </c>
      <c r="B21" s="46" t="s">
        <v>82</v>
      </c>
      <c r="C21" s="53">
        <v>1</v>
      </c>
      <c r="D21" s="53"/>
      <c r="E21" s="53">
        <v>1</v>
      </c>
      <c r="F21" s="56" t="s">
        <v>116</v>
      </c>
      <c r="G21" s="10" t="s">
        <v>67</v>
      </c>
      <c r="H21" s="9">
        <v>25</v>
      </c>
      <c r="I21" s="5" t="s">
        <v>81</v>
      </c>
      <c r="J21" s="37"/>
    </row>
    <row r="22" spans="1:10" ht="47.25" x14ac:dyDescent="0.2">
      <c r="A22" s="9">
        <v>13</v>
      </c>
      <c r="B22" s="46" t="s">
        <v>83</v>
      </c>
      <c r="C22" s="53">
        <v>1</v>
      </c>
      <c r="D22" s="53"/>
      <c r="E22" s="53">
        <v>1</v>
      </c>
      <c r="F22" s="56" t="s">
        <v>116</v>
      </c>
      <c r="G22" s="10" t="s">
        <v>67</v>
      </c>
      <c r="H22" s="9">
        <v>23</v>
      </c>
      <c r="I22" s="10" t="s">
        <v>84</v>
      </c>
      <c r="J22" s="37"/>
    </row>
    <row r="23" spans="1:10" ht="47.25" x14ac:dyDescent="0.2">
      <c r="A23" s="9">
        <v>14</v>
      </c>
      <c r="B23" s="46" t="s">
        <v>85</v>
      </c>
      <c r="C23" s="53">
        <v>2</v>
      </c>
      <c r="D23" s="53"/>
      <c r="E23" s="53">
        <v>2</v>
      </c>
      <c r="F23" s="10" t="s">
        <v>117</v>
      </c>
      <c r="G23" s="10" t="s">
        <v>67</v>
      </c>
      <c r="H23" s="9"/>
      <c r="I23" s="10" t="s">
        <v>86</v>
      </c>
      <c r="J23" s="37"/>
    </row>
    <row r="24" spans="1:10" ht="42.95" customHeight="1" x14ac:dyDescent="0.2">
      <c r="A24" s="9"/>
      <c r="B24" s="57" t="s">
        <v>137</v>
      </c>
      <c r="C24" s="89">
        <v>15</v>
      </c>
      <c r="D24" s="89"/>
      <c r="E24" s="44"/>
      <c r="F24" s="46"/>
      <c r="G24" s="46"/>
      <c r="H24" s="46"/>
      <c r="I24" s="46"/>
      <c r="J24" s="33"/>
    </row>
    <row r="25" spans="1:10" ht="42.75" customHeight="1" x14ac:dyDescent="0.2">
      <c r="A25" s="20"/>
      <c r="B25" s="21" t="s">
        <v>87</v>
      </c>
      <c r="C25" s="74">
        <f>SUM(C10:C24)</f>
        <v>67</v>
      </c>
      <c r="D25" s="74"/>
      <c r="E25" s="31">
        <f>SUM(E10:E24)</f>
        <v>52</v>
      </c>
      <c r="F25" s="31"/>
      <c r="G25" s="22"/>
      <c r="H25" s="22"/>
      <c r="I25" s="22"/>
      <c r="J25" s="22"/>
    </row>
    <row r="26" spans="1:10" ht="18" hidden="1" x14ac:dyDescent="0.2">
      <c r="A26" s="37"/>
      <c r="B26" s="17" t="s">
        <v>36</v>
      </c>
      <c r="C26" s="16">
        <v>116</v>
      </c>
      <c r="D26" s="16"/>
      <c r="E26" s="16"/>
      <c r="F26" s="16"/>
      <c r="G26" s="16"/>
      <c r="H26" s="39"/>
      <c r="I26" s="16"/>
      <c r="J26" s="16"/>
    </row>
    <row r="27" spans="1:10" ht="37.5" customHeight="1" x14ac:dyDescent="0.2">
      <c r="A27" s="62" t="s">
        <v>134</v>
      </c>
      <c r="B27" s="62"/>
      <c r="C27" s="62"/>
      <c r="D27" s="62"/>
      <c r="E27" s="62"/>
      <c r="F27" s="62"/>
      <c r="G27" s="62"/>
      <c r="H27" s="62"/>
      <c r="I27" s="62"/>
      <c r="J27" s="3"/>
    </row>
    <row r="28" spans="1:10" ht="21" x14ac:dyDescent="0.2">
      <c r="A28" s="92" t="s">
        <v>101</v>
      </c>
      <c r="B28" s="93"/>
      <c r="C28" s="93"/>
      <c r="D28" s="93"/>
      <c r="E28" s="93"/>
      <c r="F28" s="93"/>
      <c r="G28" s="93"/>
      <c r="H28" s="93"/>
      <c r="I28" s="93"/>
      <c r="J28" s="94"/>
    </row>
    <row r="29" spans="1:10" ht="21" x14ac:dyDescent="0.2">
      <c r="A29" s="92" t="s">
        <v>102</v>
      </c>
      <c r="B29" s="93"/>
      <c r="C29" s="93"/>
      <c r="D29" s="93"/>
      <c r="E29" s="93"/>
      <c r="F29" s="93"/>
      <c r="G29" s="93"/>
      <c r="H29" s="93"/>
      <c r="I29" s="93"/>
      <c r="J29" s="94"/>
    </row>
    <row r="30" spans="1:10" s="8" customFormat="1" ht="38.25" customHeight="1" x14ac:dyDescent="0.2">
      <c r="A30" s="9" t="s">
        <v>5</v>
      </c>
      <c r="B30" s="46" t="s">
        <v>88</v>
      </c>
      <c r="C30" s="9">
        <v>6</v>
      </c>
      <c r="D30" s="7"/>
      <c r="E30" s="9">
        <v>6</v>
      </c>
      <c r="F30" s="10" t="s">
        <v>89</v>
      </c>
      <c r="G30" s="86" t="s">
        <v>90</v>
      </c>
      <c r="H30" s="9">
        <v>32</v>
      </c>
      <c r="I30" s="5" t="s">
        <v>81</v>
      </c>
      <c r="J30" s="9"/>
    </row>
    <row r="31" spans="1:10" s="8" customFormat="1" ht="43.5" customHeight="1" x14ac:dyDescent="0.2">
      <c r="A31" s="45" t="s">
        <v>6</v>
      </c>
      <c r="B31" s="46" t="s">
        <v>91</v>
      </c>
      <c r="C31" s="9">
        <v>4</v>
      </c>
      <c r="D31" s="18"/>
      <c r="E31" s="9">
        <v>4</v>
      </c>
      <c r="F31" s="10" t="s">
        <v>118</v>
      </c>
      <c r="G31" s="87"/>
      <c r="H31" s="9">
        <v>32</v>
      </c>
      <c r="I31" s="5" t="s">
        <v>81</v>
      </c>
      <c r="J31" s="45"/>
    </row>
    <row r="32" spans="1:10" ht="49.5" customHeight="1" x14ac:dyDescent="0.2">
      <c r="A32" s="9" t="s">
        <v>8</v>
      </c>
      <c r="B32" s="46" t="s">
        <v>92</v>
      </c>
      <c r="C32" s="9">
        <v>3</v>
      </c>
      <c r="D32" s="7"/>
      <c r="E32" s="9">
        <v>3</v>
      </c>
      <c r="F32" s="10" t="s">
        <v>93</v>
      </c>
      <c r="G32" s="87"/>
      <c r="H32" s="9">
        <v>32</v>
      </c>
      <c r="I32" s="5" t="s">
        <v>81</v>
      </c>
      <c r="J32" s="9"/>
    </row>
    <row r="33" spans="1:10" ht="50.25" customHeight="1" x14ac:dyDescent="0.2">
      <c r="A33" s="9" t="s">
        <v>11</v>
      </c>
      <c r="B33" s="46" t="s">
        <v>94</v>
      </c>
      <c r="C33" s="9">
        <v>4</v>
      </c>
      <c r="D33" s="7"/>
      <c r="E33" s="9">
        <v>4</v>
      </c>
      <c r="F33" s="10" t="s">
        <v>95</v>
      </c>
      <c r="G33" s="87"/>
      <c r="H33" s="9">
        <v>32</v>
      </c>
      <c r="I33" s="5" t="s">
        <v>81</v>
      </c>
      <c r="J33" s="9"/>
    </row>
    <row r="34" spans="1:10" ht="45.75" customHeight="1" x14ac:dyDescent="0.2">
      <c r="A34" s="9" t="s">
        <v>13</v>
      </c>
      <c r="B34" s="46" t="s">
        <v>96</v>
      </c>
      <c r="C34" s="9">
        <v>1</v>
      </c>
      <c r="D34" s="7"/>
      <c r="E34" s="9">
        <v>1</v>
      </c>
      <c r="F34" s="11" t="s">
        <v>119</v>
      </c>
      <c r="G34" s="87"/>
      <c r="H34" s="9">
        <v>20</v>
      </c>
      <c r="I34" s="5" t="s">
        <v>97</v>
      </c>
      <c r="J34" s="9"/>
    </row>
    <row r="35" spans="1:10" ht="42.75" customHeight="1" x14ac:dyDescent="0.2">
      <c r="A35" s="9">
        <v>6</v>
      </c>
      <c r="B35" s="46" t="s">
        <v>135</v>
      </c>
      <c r="C35" s="9">
        <v>1</v>
      </c>
      <c r="D35" s="7"/>
      <c r="E35" s="9">
        <v>1</v>
      </c>
      <c r="F35" s="11" t="s">
        <v>119</v>
      </c>
      <c r="G35" s="88"/>
      <c r="H35" s="9">
        <v>25</v>
      </c>
      <c r="I35" s="5" t="s">
        <v>97</v>
      </c>
      <c r="J35" s="9"/>
    </row>
    <row r="36" spans="1:10" ht="45.75" customHeight="1" x14ac:dyDescent="0.2">
      <c r="A36" s="9"/>
      <c r="B36" s="57" t="s">
        <v>137</v>
      </c>
      <c r="C36" s="58">
        <v>14</v>
      </c>
      <c r="D36" s="9"/>
      <c r="E36" s="9"/>
      <c r="F36" s="11"/>
      <c r="G36" s="5"/>
      <c r="H36" s="10"/>
      <c r="I36" s="5"/>
      <c r="J36" s="9"/>
    </row>
    <row r="37" spans="1:10" ht="45.75" customHeight="1" x14ac:dyDescent="0.2">
      <c r="A37" s="23"/>
      <c r="B37" s="24" t="s">
        <v>41</v>
      </c>
      <c r="C37" s="25">
        <f>SUM(C30:C36)</f>
        <v>33</v>
      </c>
      <c r="D37" s="25">
        <f>SUM(D30:D36)</f>
        <v>0</v>
      </c>
      <c r="E37" s="25">
        <f>SUM(E30:E36)</f>
        <v>19</v>
      </c>
      <c r="F37" s="26"/>
      <c r="G37" s="29"/>
      <c r="H37" s="29"/>
      <c r="I37" s="27"/>
      <c r="J37" s="27"/>
    </row>
    <row r="38" spans="1:10" ht="46.5" customHeight="1" x14ac:dyDescent="0.25">
      <c r="A38" s="12"/>
      <c r="B38" s="12" t="s">
        <v>42</v>
      </c>
      <c r="C38" s="15">
        <f>C37+C25</f>
        <v>100</v>
      </c>
      <c r="D38" s="15">
        <f>D37+D25</f>
        <v>0</v>
      </c>
      <c r="E38" s="15">
        <f>E37+E25</f>
        <v>71</v>
      </c>
      <c r="F38" s="13"/>
      <c r="G38" s="14"/>
      <c r="H38" s="14"/>
      <c r="I38" s="14"/>
      <c r="J38" s="14"/>
    </row>
    <row r="39" spans="1:10" ht="30" customHeight="1" x14ac:dyDescent="0.2"/>
    <row r="40" spans="1:10" ht="30" customHeight="1" x14ac:dyDescent="0.2"/>
    <row r="41" spans="1:10" ht="30" customHeight="1" x14ac:dyDescent="0.2"/>
    <row r="42" spans="1:10" ht="30" customHeight="1" x14ac:dyDescent="0.2"/>
    <row r="43" spans="1:10" ht="30" customHeight="1" x14ac:dyDescent="0.2"/>
    <row r="44" spans="1:10" ht="30" customHeight="1" x14ac:dyDescent="0.2"/>
    <row r="45" spans="1:10" ht="30" customHeight="1" x14ac:dyDescent="0.2"/>
  </sheetData>
  <mergeCells count="19">
    <mergeCell ref="A7:J7"/>
    <mergeCell ref="A27:I27"/>
    <mergeCell ref="A28:J28"/>
    <mergeCell ref="G30:G35"/>
    <mergeCell ref="C24:D24"/>
    <mergeCell ref="C25:D25"/>
    <mergeCell ref="A1:J1"/>
    <mergeCell ref="A2:J2"/>
    <mergeCell ref="A4:A5"/>
    <mergeCell ref="B4:B5"/>
    <mergeCell ref="C4:E4"/>
    <mergeCell ref="F4:F5"/>
    <mergeCell ref="G4:G5"/>
    <mergeCell ref="H4:H5"/>
    <mergeCell ref="I4:J5"/>
    <mergeCell ref="A6:J6"/>
    <mergeCell ref="A9:J9"/>
    <mergeCell ref="A29:J29"/>
    <mergeCell ref="A8:J8"/>
  </mergeCells>
  <printOptions horizontalCentered="1"/>
  <pageMargins left="0.11811023622047245" right="0.11811023622047245" top="0.15748031496062992" bottom="0.15748031496062992" header="0.31496062992125984" footer="0.31496062992125984"/>
  <pageSetup paperSize="8" scale="55" orientation="landscape" r:id="rId1"/>
  <rowBreaks count="1" manualBreakCount="1">
    <brk id="2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view="pageBreakPreview" zoomScale="60" zoomScaleNormal="100" workbookViewId="0">
      <selection activeCell="A5" sqref="A5:B15"/>
    </sheetView>
  </sheetViews>
  <sheetFormatPr defaultColWidth="8.875" defaultRowHeight="14.25" x14ac:dyDescent="0.2"/>
  <cols>
    <col min="1" max="1" width="36.72265625" style="47" customWidth="1"/>
    <col min="2" max="2" width="14.796875" style="47" customWidth="1"/>
    <col min="3" max="16384" width="8.875" style="47"/>
  </cols>
  <sheetData>
    <row r="1" spans="1:2" x14ac:dyDescent="0.2">
      <c r="A1" s="95" t="s">
        <v>120</v>
      </c>
      <c r="B1" s="95"/>
    </row>
    <row r="2" spans="1:2" x14ac:dyDescent="0.2">
      <c r="A2" s="95"/>
      <c r="B2" s="95"/>
    </row>
    <row r="3" spans="1:2" x14ac:dyDescent="0.2">
      <c r="A3" s="95"/>
      <c r="B3" s="95"/>
    </row>
    <row r="4" spans="1:2" x14ac:dyDescent="0.2">
      <c r="A4" s="48"/>
      <c r="B4" s="48"/>
    </row>
    <row r="5" spans="1:2" ht="27" x14ac:dyDescent="0.15">
      <c r="A5" s="49" t="s">
        <v>121</v>
      </c>
      <c r="B5" s="49" t="s">
        <v>122</v>
      </c>
    </row>
    <row r="6" spans="1:2" x14ac:dyDescent="0.15">
      <c r="A6" s="50" t="s">
        <v>123</v>
      </c>
      <c r="B6" s="51">
        <v>5</v>
      </c>
    </row>
    <row r="7" spans="1:2" x14ac:dyDescent="0.15">
      <c r="A7" s="50" t="s">
        <v>124</v>
      </c>
      <c r="B7" s="51">
        <v>5</v>
      </c>
    </row>
    <row r="8" spans="1:2" x14ac:dyDescent="0.15">
      <c r="A8" s="50" t="s">
        <v>125</v>
      </c>
      <c r="B8" s="51">
        <v>5</v>
      </c>
    </row>
    <row r="9" spans="1:2" x14ac:dyDescent="0.15">
      <c r="A9" s="50" t="s">
        <v>126</v>
      </c>
      <c r="B9" s="51">
        <v>15</v>
      </c>
    </row>
    <row r="10" spans="1:2" x14ac:dyDescent="0.15">
      <c r="A10" s="50" t="s">
        <v>127</v>
      </c>
      <c r="B10" s="51">
        <v>15</v>
      </c>
    </row>
    <row r="11" spans="1:2" x14ac:dyDescent="0.15">
      <c r="A11" s="50" t="s">
        <v>128</v>
      </c>
      <c r="B11" s="51">
        <v>75</v>
      </c>
    </row>
    <row r="12" spans="1:2" x14ac:dyDescent="0.15">
      <c r="A12" s="50" t="s">
        <v>129</v>
      </c>
      <c r="B12" s="51">
        <v>10</v>
      </c>
    </row>
    <row r="13" spans="1:2" x14ac:dyDescent="0.15">
      <c r="A13" s="50" t="s">
        <v>130</v>
      </c>
      <c r="B13" s="51">
        <v>30</v>
      </c>
    </row>
    <row r="14" spans="1:2" x14ac:dyDescent="0.15">
      <c r="A14" s="50" t="s">
        <v>131</v>
      </c>
      <c r="B14" s="51">
        <v>75</v>
      </c>
    </row>
    <row r="15" spans="1:2" x14ac:dyDescent="0.15">
      <c r="A15" s="52" t="s">
        <v>132</v>
      </c>
      <c r="B15" s="49">
        <f>SUM(B6:B14)</f>
        <v>235</v>
      </c>
    </row>
  </sheetData>
  <mergeCells count="1">
    <mergeCell ref="A1:B3"/>
  </mergeCells>
  <pageMargins left="0.70866141732283472" right="0.70866141732283472" top="0.74803149606299213" bottom="0.74803149606299213" header="0.31496062992125984" footer="0.31496062992125984"/>
  <pageSetup paperSize="9" scale="1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ЦДИ БАМ</vt:lpstr>
      <vt:lpstr>ТЭ</vt:lpstr>
      <vt:lpstr>квоты</vt:lpstr>
      <vt:lpstr>ТЭ!Область_печати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КазенноваИВ</dc:creator>
  <cp:lastModifiedBy>arhipovee</cp:lastModifiedBy>
  <cp:lastPrinted>2022-06-23T10:20:56Z</cp:lastPrinted>
  <dcterms:created xsi:type="dcterms:W3CDTF">2022-06-21T07:31:49Z</dcterms:created>
  <dcterms:modified xsi:type="dcterms:W3CDTF">2022-06-23T12:46:23Z</dcterms:modified>
</cp:coreProperties>
</file>